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ITA\OIT 18 หัวข้อ\O10\"/>
    </mc:Choice>
  </mc:AlternateContent>
  <xr:revisionPtr revIDLastSave="0" documentId="13_ncr:1_{8625AFB6-5348-4D6C-89C8-549B581AC46B}" xr6:coauthVersionLast="47" xr6:coauthVersionMax="47" xr10:uidLastSave="{00000000-0000-0000-0000-000000000000}"/>
  <bookViews>
    <workbookView xWindow="20370" yWindow="-2085" windowWidth="24240" windowHeight="13020" tabRatio="764" xr2:uid="{00000000-000D-0000-FFFF-FFFF00000000}"/>
  </bookViews>
  <sheets>
    <sheet name="สรุปผลการใช้จ่าย ไตรมาส1-2" sheetId="6" r:id="rId1"/>
    <sheet name="แผนการใช้จ่าย" sheetId="1" state="hidden" r:id="rId2"/>
    <sheet name="รายงานการใช้จ่าย" sheetId="2" state="hidden" r:id="rId3"/>
  </sheets>
  <definedNames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C6" i="6" l="1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M19" i="2"/>
  <c r="N19" i="2" s="1"/>
  <c r="I60" i="1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P15" i="2"/>
  <c r="O15" i="2"/>
  <c r="M15" i="2"/>
  <c r="N15" i="2" s="1"/>
  <c r="I56" i="1" s="1"/>
  <c r="C15" i="2"/>
  <c r="O14" i="2"/>
  <c r="M14" i="2"/>
  <c r="P14" i="2" s="1"/>
  <c r="C14" i="2"/>
  <c r="P13" i="2"/>
  <c r="O13" i="2"/>
  <c r="M13" i="2"/>
  <c r="N13" i="2" s="1"/>
  <c r="I54" i="1" s="1"/>
  <c r="C13" i="2"/>
  <c r="O12" i="2"/>
  <c r="M12" i="2"/>
  <c r="N12" i="2" s="1"/>
  <c r="I53" i="1" s="1"/>
  <c r="C12" i="2"/>
  <c r="P11" i="2"/>
  <c r="O11" i="2"/>
  <c r="M11" i="2"/>
  <c r="N11" i="2" s="1"/>
  <c r="I52" i="1" s="1"/>
  <c r="C11" i="2"/>
  <c r="O10" i="2"/>
  <c r="M10" i="2"/>
  <c r="P10" i="2" s="1"/>
  <c r="C10" i="2"/>
  <c r="P9" i="2"/>
  <c r="O9" i="2"/>
  <c r="M9" i="2"/>
  <c r="N9" i="2" s="1"/>
  <c r="I50" i="1" s="1"/>
  <c r="C9" i="2"/>
  <c r="O8" i="2"/>
  <c r="M8" i="2"/>
  <c r="N8" i="2" s="1"/>
  <c r="I49" i="1" s="1"/>
  <c r="C8" i="2"/>
  <c r="P7" i="2"/>
  <c r="O7" i="2"/>
  <c r="M7" i="2"/>
  <c r="N7" i="2" s="1"/>
  <c r="I48" i="1" s="1"/>
  <c r="C7" i="2"/>
  <c r="O6" i="2"/>
  <c r="M6" i="2"/>
  <c r="C6" i="2"/>
  <c r="E79" i="1"/>
  <c r="C78" i="1"/>
  <c r="E77" i="1"/>
  <c r="E76" i="1"/>
  <c r="E75" i="1"/>
  <c r="G74" i="1"/>
  <c r="E74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G62" i="1"/>
  <c r="E62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29" i="2" l="1"/>
  <c r="I70" i="1" s="1"/>
  <c r="P31" i="2"/>
  <c r="G73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<sst xmlns="http://schemas.openxmlformats.org/spreadsheetml/2006/main" count="358" uniqueCount="103">
  <si>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</si>
  <si>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</si>
  <si>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</si>
  <si>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</si>
  <si>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</si>
  <si>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</si>
  <si>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</si>
  <si>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</si>
  <si>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</si>
  <si>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</si>
  <si>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</si>
  <si>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</si>
  <si>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</si>
  <si>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</si>
  <si>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</si>
  <si>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</si>
  <si>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</si>
  <si>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</si>
  <si>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</si>
  <si>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</si>
  <si>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</si>
  <si>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</si>
  <si>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</si>
  <si>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</si>
  <si>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</si>
  <si>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</si>
  <si>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</si>
  <si>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</si>
  <si>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</si>
  <si>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</si>
  <si>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</si>
  <si>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</si>
  <si>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</si>
  <si>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</si>
  <si>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</si>
  <si>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</si>
  <si>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</si>
  <si>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</si>
  <si>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</si>
  <si>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</si>
  <si>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</si>
  <si>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</si>
  <si>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</si>
  <si>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</si>
  <si>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</si>
  <si>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</si>
  <si>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</si>
  <si>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</si>
  <si>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</si>
  <si>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</si>
  <si>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</si>
  <si>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</si>
  <si>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</si>
  <si>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</si>
  <si>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</si>
  <si>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</si>
  <si>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</si>
  <si>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</si>
  <si>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</si>
  <si>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</si>
  <si>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</si>
  <si>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</si>
  <si>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</si>
  <si>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</si>
  <si>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</si>
  <si>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</si>
  <si>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</si>
  <si>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</si>
  <si>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</si>
  <si>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</si>
  <si>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</si>
  <si>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</si>
  <si>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</si>
  <si>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</si>
  <si>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</si>
  <si>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</si>
  <si>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</si>
  <si>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</si>
  <si>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</si>
  <si>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</si>
  <si>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</si>
  <si>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</si>
  <si>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</si>
  <si>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</si>
  <si>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ผู้ตรวจรายงาน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</si>
  <si>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</si>
  <si>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</si>
  <si>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</si>
  <si>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</si>
  <si>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ข้อมูล ณ วันที่ 3 เมษายน 2569</t>
  </si>
  <si>
    <t xml:space="preserve"> 3 เม.ย. 69</t>
  </si>
  <si>
    <t>ปัญหาอุปสรรค : งบประมาณ ค่าวัสดุสำนักงาน ค่าสาธารณูปโภค ไม่เพียงพอ</t>
  </si>
  <si>
    <t>แนวทางแก้ไข : ใช้งบประมาณดำเนินงานสำรองจ่ายก่อน</t>
  </si>
  <si>
    <t>(ตะวัน  ตระการฤกษ์)</t>
  </si>
  <si>
    <t>สว.อก.สภ.บางสะพาน</t>
  </si>
  <si>
    <t>ผกก.สภ.บางสะพาน</t>
  </si>
  <si>
    <t>ว่าที่ พ.ต.อ.</t>
  </si>
  <si>
    <t>พ.ต.ท.หญิง</t>
  </si>
  <si>
    <t xml:space="preserve">   (น้ำทิพย์ เสติกะ)</t>
  </si>
  <si>
    <t xml:space="preserve">สรุปผลการใช้จ่ายงบประมาณ สถานีตำรวจภูธรบางสะพาน </t>
  </si>
  <si>
    <t>น้ำทิพย์  เสติกะ</t>
  </si>
  <si>
    <t>ตะวัน  ตระการฤกษ์</t>
  </si>
  <si>
    <t>ประจำปีงบประมาณ พ.ศ. 2569 ไตรมาสที่ 2 (มกราคม 2569 -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</si>
</sst>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6" fillId="0" borderId="0" xfId="4" applyFont="1"/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12" fillId="0" borderId="19" xfId="4" applyFont="1" applyBorder="1" applyAlignment="1">
      <alignment horizontal="center" vertical="center"/>
    </xf>
    <xf numFmtId="0" fontId="12" fillId="0" borderId="0" xfId="4" applyFont="1"/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/>
    </xf>
    <xf numFmtId="15" fontId="12" fillId="0" borderId="0" xfId="4" applyNumberFormat="1" applyFont="1" applyAlignment="1">
      <alignment horizontal="center"/>
    </xf>
    <xf numFmtId="0" fontId="12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tabSelected="1" zoomScaleNormal="100" workbookViewId="0">
      <selection activeCell="C11" sqref="C11"/>
    </sheetView>
  </sheetViews>
  <sheetFormatPr defaultColWidth="8.75" defaultRowHeight="24" x14ac:dyDescent="0.55000000000000004"/>
  <cols>
    <col min="1" max="1" width="24.125" style="27" customWidth="1"/>
    <col min="2" max="2" width="19.75" style="27" customWidth="1"/>
    <col min="3" max="3" width="17.625" style="27" customWidth="1"/>
    <col min="4" max="4" width="19.75" style="27" customWidth="1"/>
    <col min="5" max="16384" width="8.75" style="27"/>
  </cols>
  <sheetData>
    <row r="1" spans="1:4" ht="27.75" x14ac:dyDescent="0.65">
      <c r="A1" s="37" t="s">
        <v>99</v>
      </c>
      <c r="B1" s="37"/>
      <c r="C1" s="37"/>
      <c r="D1" s="37"/>
    </row>
    <row r="2" spans="1:4" ht="27.75" x14ac:dyDescent="0.65">
      <c r="A2" s="37" t="s">
        <v>102</v>
      </c>
      <c r="B2" s="37"/>
      <c r="C2" s="37"/>
      <c r="D2" s="37"/>
    </row>
    <row r="3" spans="1:4" ht="27.75" x14ac:dyDescent="0.65">
      <c r="A3" s="37" t="s">
        <v>89</v>
      </c>
      <c r="B3" s="37"/>
      <c r="C3" s="37"/>
      <c r="D3" s="37"/>
    </row>
    <row r="4" spans="1:4" ht="10.5" customHeight="1" x14ac:dyDescent="0.55000000000000004"/>
    <row r="5" spans="1:4" ht="30" customHeight="1" x14ac:dyDescent="0.55000000000000004">
      <c r="A5" s="29" t="s">
        <v>85</v>
      </c>
      <c r="B5" s="29" t="s">
        <v>86</v>
      </c>
      <c r="C5" s="29" t="s">
        <v>33</v>
      </c>
      <c r="D5" s="29" t="s">
        <v>30</v>
      </c>
    </row>
    <row r="6" spans="1:4" ht="29.25" customHeight="1" x14ac:dyDescent="0.55000000000000004">
      <c r="A6" s="30">
        <v>2501620</v>
      </c>
      <c r="B6" s="30">
        <v>847370.56</v>
      </c>
      <c r="C6" s="30">
        <f>B6*100/A6</f>
        <v>33.872872778439572</v>
      </c>
      <c r="D6" s="31" t="s">
        <v>87</v>
      </c>
    </row>
    <row r="8" spans="1:4" x14ac:dyDescent="0.55000000000000004">
      <c r="A8" s="32" t="s">
        <v>91</v>
      </c>
    </row>
    <row r="9" spans="1:4" x14ac:dyDescent="0.55000000000000004">
      <c r="A9" s="32" t="s">
        <v>92</v>
      </c>
    </row>
    <row r="11" spans="1:4" x14ac:dyDescent="0.55000000000000004">
      <c r="B11" s="33" t="s">
        <v>97</v>
      </c>
      <c r="C11" s="34" t="s">
        <v>100</v>
      </c>
      <c r="D11" s="32" t="s">
        <v>88</v>
      </c>
    </row>
    <row r="12" spans="1:4" x14ac:dyDescent="0.55000000000000004">
      <c r="B12" s="32"/>
      <c r="C12" s="32" t="s">
        <v>98</v>
      </c>
      <c r="D12" s="32"/>
    </row>
    <row r="13" spans="1:4" x14ac:dyDescent="0.55000000000000004">
      <c r="B13" s="36" t="s">
        <v>94</v>
      </c>
      <c r="C13" s="36"/>
      <c r="D13" s="36"/>
    </row>
    <row r="14" spans="1:4" x14ac:dyDescent="0.55000000000000004">
      <c r="B14" s="34"/>
      <c r="C14" s="35" t="s">
        <v>90</v>
      </c>
      <c r="D14" s="34"/>
    </row>
    <row r="15" spans="1:4" x14ac:dyDescent="0.55000000000000004">
      <c r="B15" s="32"/>
      <c r="C15" s="32"/>
      <c r="D15" s="32"/>
    </row>
    <row r="16" spans="1:4" x14ac:dyDescent="0.55000000000000004">
      <c r="B16" s="33" t="s">
        <v>96</v>
      </c>
      <c r="C16" s="34" t="s">
        <v>101</v>
      </c>
      <c r="D16" s="32" t="s">
        <v>84</v>
      </c>
    </row>
    <row r="17" spans="2:4" x14ac:dyDescent="0.55000000000000004">
      <c r="B17" s="36" t="s">
        <v>93</v>
      </c>
      <c r="C17" s="36"/>
      <c r="D17" s="36"/>
    </row>
    <row r="18" spans="2:4" x14ac:dyDescent="0.55000000000000004">
      <c r="B18" s="36" t="s">
        <v>95</v>
      </c>
      <c r="C18" s="36"/>
      <c r="D18" s="36"/>
    </row>
    <row r="19" spans="2:4" x14ac:dyDescent="0.55000000000000004">
      <c r="B19" s="32"/>
      <c r="C19" s="35" t="s">
        <v>90</v>
      </c>
      <c r="D19" s="32"/>
    </row>
    <row r="20" spans="2:4" x14ac:dyDescent="0.55000000000000004">
      <c r="C20" s="28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" customHeight="1" x14ac:dyDescent="0.55000000000000004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" customHeight="1" x14ac:dyDescent="0.55000000000000004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20.25" customHeight="1" x14ac:dyDescent="0.55000000000000004">
      <c r="A4" s="49" t="s">
        <v>81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ht="23.25" customHeight="1" x14ac:dyDescent="0.55000000000000004">
      <c r="A5" s="59" t="s">
        <v>3</v>
      </c>
      <c r="B5" s="56" t="s">
        <v>4</v>
      </c>
      <c r="C5" s="56" t="s">
        <v>5</v>
      </c>
      <c r="D5" s="53" t="s">
        <v>6</v>
      </c>
      <c r="E5" s="54"/>
      <c r="F5" s="54"/>
      <c r="G5" s="54"/>
      <c r="H5" s="55"/>
      <c r="I5" s="56" t="s">
        <v>7</v>
      </c>
      <c r="J5" s="56" t="s">
        <v>8</v>
      </c>
    </row>
    <row r="6" spans="1:10" ht="24" x14ac:dyDescent="0.55000000000000004">
      <c r="A6" s="57"/>
      <c r="B6" s="57"/>
      <c r="C6" s="57"/>
      <c r="D6" s="45" t="s">
        <v>9</v>
      </c>
      <c r="E6" s="58" t="s">
        <v>10</v>
      </c>
      <c r="F6" s="45" t="s">
        <v>11</v>
      </c>
      <c r="G6" s="45" t="s">
        <v>12</v>
      </c>
      <c r="H6" s="45" t="s">
        <v>13</v>
      </c>
      <c r="I6" s="57"/>
      <c r="J6" s="57"/>
    </row>
    <row r="7" spans="1:10" ht="27.75" customHeight="1" x14ac:dyDescent="0.55000000000000004">
      <c r="A7" s="46"/>
      <c r="B7" s="46"/>
      <c r="C7" s="46"/>
      <c r="D7" s="46"/>
      <c r="E7" s="46"/>
      <c r="F7" s="46"/>
      <c r="G7" s="46"/>
      <c r="H7" s="46"/>
      <c r="I7" s="46"/>
      <c r="J7" s="46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ht="18.75" customHeight="1" x14ac:dyDescent="0.55000000000000004">
      <c r="A42" s="47" t="s">
        <v>28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8" customHeight="1" x14ac:dyDescent="0.55000000000000004">
      <c r="A43" s="47" t="s">
        <v>29</v>
      </c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20.25" customHeight="1" x14ac:dyDescent="0.55000000000000004">
      <c r="A44" s="49" t="s">
        <v>82</v>
      </c>
      <c r="B44" s="50"/>
      <c r="C44" s="50"/>
      <c r="D44" s="50"/>
      <c r="E44" s="50"/>
      <c r="F44" s="50"/>
      <c r="G44" s="50"/>
      <c r="H44" s="50"/>
      <c r="I44" s="50"/>
      <c r="J44" s="50"/>
    </row>
    <row r="45" spans="1:10" ht="14.25" customHeight="1" x14ac:dyDescent="0.55000000000000004">
      <c r="A45" s="45" t="s">
        <v>3</v>
      </c>
      <c r="B45" s="45" t="s">
        <v>4</v>
      </c>
      <c r="C45" s="41" t="s">
        <v>30</v>
      </c>
      <c r="D45" s="42"/>
      <c r="E45" s="41" t="s">
        <v>31</v>
      </c>
      <c r="F45" s="42"/>
      <c r="G45" s="41" t="s">
        <v>32</v>
      </c>
      <c r="H45" s="42"/>
      <c r="I45" s="45" t="s">
        <v>33</v>
      </c>
      <c r="J45" s="51" t="s">
        <v>34</v>
      </c>
    </row>
    <row r="46" spans="1:10" ht="31.5" customHeight="1" x14ac:dyDescent="0.55000000000000004">
      <c r="A46" s="46"/>
      <c r="B46" s="46"/>
      <c r="C46" s="43"/>
      <c r="D46" s="44"/>
      <c r="E46" s="43"/>
      <c r="F46" s="44"/>
      <c r="G46" s="43"/>
      <c r="H46" s="44"/>
      <c r="I46" s="46"/>
      <c r="J46" s="52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40" t="s">
        <v>35</v>
      </c>
      <c r="D47" s="39"/>
      <c r="E47" s="38">
        <f>รายงานการใช้จ่าย!D6</f>
        <v>742400</v>
      </c>
      <c r="F47" s="39"/>
      <c r="G47" s="38">
        <f>รายงานการใช้จ่าย!M6</f>
        <v>0</v>
      </c>
      <c r="H47" s="39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40" t="s">
        <v>37</v>
      </c>
      <c r="D48" s="39"/>
      <c r="E48" s="38">
        <f>รายงานการใช้จ่าย!D7</f>
        <v>91500</v>
      </c>
      <c r="F48" s="39"/>
      <c r="G48" s="38">
        <f>รายงานการใช้จ่าย!M7</f>
        <v>0</v>
      </c>
      <c r="H48" s="39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40" t="s">
        <v>37</v>
      </c>
      <c r="D49" s="39"/>
      <c r="E49" s="38">
        <f>รายงานการใช้จ่าย!D8</f>
        <v>600</v>
      </c>
      <c r="F49" s="39"/>
      <c r="G49" s="38">
        <f>รายงานการใช้จ่าย!M8</f>
        <v>0</v>
      </c>
      <c r="H49" s="39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40" t="s">
        <v>37</v>
      </c>
      <c r="D50" s="39"/>
      <c r="E50" s="38">
        <f>รายงานการใช้จ่าย!D9</f>
        <v>19100</v>
      </c>
      <c r="F50" s="39"/>
      <c r="G50" s="38">
        <f>รายงานการใช้จ่าย!M9</f>
        <v>5400</v>
      </c>
      <c r="H50" s="39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40" t="s">
        <v>37</v>
      </c>
      <c r="D51" s="39"/>
      <c r="E51" s="38">
        <f>รายงานการใช้จ่าย!D10</f>
        <v>115700</v>
      </c>
      <c r="F51" s="39"/>
      <c r="G51" s="38">
        <f>รายงานการใช้จ่าย!M10</f>
        <v>0</v>
      </c>
      <c r="H51" s="39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40" t="s">
        <v>37</v>
      </c>
      <c r="D52" s="39"/>
      <c r="E52" s="38">
        <f>รายงานการใช้จ่าย!D11</f>
        <v>111900</v>
      </c>
      <c r="F52" s="39"/>
      <c r="G52" s="38">
        <f>รายงานการใช้จ่าย!M11</f>
        <v>0</v>
      </c>
      <c r="H52" s="39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40" t="s">
        <v>37</v>
      </c>
      <c r="D53" s="39"/>
      <c r="E53" s="38">
        <f>รายงานการใช้จ่าย!D12</f>
        <v>16100</v>
      </c>
      <c r="F53" s="39"/>
      <c r="G53" s="38">
        <f>รายงานการใช้จ่าย!M12</f>
        <v>0</v>
      </c>
      <c r="H53" s="39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40" t="s">
        <v>37</v>
      </c>
      <c r="D54" s="39"/>
      <c r="E54" s="38">
        <f>รายงานการใช้จ่าย!D13</f>
        <v>19300</v>
      </c>
      <c r="F54" s="39"/>
      <c r="G54" s="38">
        <f>รายงานการใช้จ่าย!M13</f>
        <v>0</v>
      </c>
      <c r="H54" s="39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40" t="s">
        <v>37</v>
      </c>
      <c r="D55" s="39"/>
      <c r="E55" s="38">
        <f>รายงานการใช้จ่าย!D14</f>
        <v>5100</v>
      </c>
      <c r="F55" s="39"/>
      <c r="G55" s="38">
        <f>รายงานการใช้จ่าย!M14</f>
        <v>0</v>
      </c>
      <c r="H55" s="39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40" t="s">
        <v>37</v>
      </c>
      <c r="D56" s="39"/>
      <c r="E56" s="38">
        <f>รายงานการใช้จ่าย!D15</f>
        <v>14000</v>
      </c>
      <c r="F56" s="39"/>
      <c r="G56" s="38">
        <f>รายงานการใช้จ่าย!M15</f>
        <v>0</v>
      </c>
      <c r="H56" s="39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40" t="s">
        <v>37</v>
      </c>
      <c r="D57" s="39"/>
      <c r="E57" s="38">
        <f>รายงานการใช้จ่าย!D16</f>
        <v>1097300</v>
      </c>
      <c r="F57" s="39"/>
      <c r="G57" s="38">
        <f>รายงานการใช้จ่าย!M16</f>
        <v>450742.20000000007</v>
      </c>
      <c r="H57" s="39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40" t="s">
        <v>37</v>
      </c>
      <c r="D58" s="39"/>
      <c r="E58" s="38">
        <f>รายงานการใช้จ่าย!D17</f>
        <v>10000</v>
      </c>
      <c r="F58" s="39"/>
      <c r="G58" s="38">
        <f>รายงานการใช้จ่าย!M17</f>
        <v>0</v>
      </c>
      <c r="H58" s="39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40" t="s">
        <v>37</v>
      </c>
      <c r="D59" s="39"/>
      <c r="E59" s="38">
        <f>รายงานการใช้จ่าย!D18</f>
        <v>76900</v>
      </c>
      <c r="F59" s="39"/>
      <c r="G59" s="38">
        <f>รายงานการใช้จ่าย!M18</f>
        <v>88575</v>
      </c>
      <c r="H59" s="39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40" t="s">
        <v>37</v>
      </c>
      <c r="D60" s="39"/>
      <c r="E60" s="38">
        <f>รายงานการใช้จ่าย!D19</f>
        <v>2339900</v>
      </c>
      <c r="F60" s="39"/>
      <c r="G60" s="38">
        <f>รายงานการใช้จ่าย!M19</f>
        <v>0</v>
      </c>
      <c r="H60" s="39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40" t="s">
        <v>37</v>
      </c>
      <c r="D61" s="39"/>
      <c r="E61" s="38">
        <f>รายงานการใช้จ่าย!D20</f>
        <v>104000</v>
      </c>
      <c r="F61" s="39"/>
      <c r="G61" s="60"/>
      <c r="H61" s="39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40" t="s">
        <v>37</v>
      </c>
      <c r="D62" s="39"/>
      <c r="E62" s="38">
        <f>รายงานการใช้จ่าย!D21</f>
        <v>0</v>
      </c>
      <c r="F62" s="39"/>
      <c r="G62" s="38">
        <f>รายงานการใช้จ่าย!M21</f>
        <v>445182.80000000005</v>
      </c>
      <c r="H62" s="39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40" t="s">
        <v>37</v>
      </c>
      <c r="D63" s="39"/>
      <c r="E63" s="38">
        <f>รายงานการใช้จ่าย!D22</f>
        <v>0</v>
      </c>
      <c r="F63" s="39"/>
      <c r="G63" s="38">
        <f>รายงานการใช้จ่าย!M22</f>
        <v>4888.8599999999997</v>
      </c>
      <c r="H63" s="39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40" t="s">
        <v>37</v>
      </c>
      <c r="D64" s="39"/>
      <c r="E64" s="38">
        <f>รายงานการใช้จ่าย!D23</f>
        <v>0</v>
      </c>
      <c r="F64" s="39"/>
      <c r="G64" s="38">
        <f>รายงานการใช้จ่าย!M23</f>
        <v>5346.78</v>
      </c>
      <c r="H64" s="39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40" t="s">
        <v>37</v>
      </c>
      <c r="D65" s="39"/>
      <c r="E65" s="38">
        <f>รายงานการใช้จ่าย!D24</f>
        <v>0</v>
      </c>
      <c r="F65" s="39"/>
      <c r="G65" s="38">
        <f>รายงานการใช้จ่าย!M24</f>
        <v>6148.75</v>
      </c>
      <c r="H65" s="39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40" t="s">
        <v>37</v>
      </c>
      <c r="D66" s="39"/>
      <c r="E66" s="38">
        <f>รายงานการใช้จ่าย!D25</f>
        <v>0</v>
      </c>
      <c r="F66" s="39"/>
      <c r="G66" s="38">
        <f>รายงานการใช้จ่าย!M25</f>
        <v>36454</v>
      </c>
      <c r="H66" s="39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40" t="s">
        <v>37</v>
      </c>
      <c r="D67" s="39"/>
      <c r="E67" s="38">
        <f>รายงานการใช้จ่าย!D26</f>
        <v>86000</v>
      </c>
      <c r="F67" s="39"/>
      <c r="G67" s="38">
        <f>รายงานการใช้จ่าย!M26</f>
        <v>0</v>
      </c>
      <c r="H67" s="39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40" t="s">
        <v>37</v>
      </c>
      <c r="D68" s="39"/>
      <c r="E68" s="38">
        <f>รายงานการใช้จ่าย!D27</f>
        <v>240000</v>
      </c>
      <c r="F68" s="39"/>
      <c r="G68" s="38">
        <f>รายงานการใช้จ่าย!M27</f>
        <v>240000</v>
      </c>
      <c r="H68" s="39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40" t="s">
        <v>37</v>
      </c>
      <c r="D69" s="39"/>
      <c r="E69" s="38">
        <f>รายงานการใช้จ่าย!D28</f>
        <v>240000</v>
      </c>
      <c r="F69" s="39"/>
      <c r="G69" s="38">
        <f>รายงานการใช้จ่าย!M28</f>
        <v>240000</v>
      </c>
      <c r="H69" s="39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40" t="s">
        <v>37</v>
      </c>
      <c r="D70" s="39"/>
      <c r="E70" s="38">
        <f>รายงานการใช้จ่าย!D29</f>
        <v>7585</v>
      </c>
      <c r="F70" s="39"/>
      <c r="G70" s="38">
        <f>รายงานการใช้จ่าย!M29</f>
        <v>3360</v>
      </c>
      <c r="H70" s="39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40" t="s">
        <v>37</v>
      </c>
      <c r="D71" s="39"/>
      <c r="E71" s="38">
        <f>รายงานการใช้จ่าย!D30</f>
        <v>29320</v>
      </c>
      <c r="F71" s="39"/>
      <c r="G71" s="38">
        <f>รายงานการใช้จ่าย!M30</f>
        <v>10080</v>
      </c>
      <c r="H71" s="39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40" t="s">
        <v>37</v>
      </c>
      <c r="D72" s="39"/>
      <c r="E72" s="38">
        <f>รายงานการใช้จ่าย!D31</f>
        <v>323500</v>
      </c>
      <c r="F72" s="39"/>
      <c r="G72" s="38">
        <f>รายงานการใช้จ่าย!M31</f>
        <v>0</v>
      </c>
      <c r="H72" s="39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40" t="s">
        <v>37</v>
      </c>
      <c r="D73" s="39"/>
      <c r="E73" s="38">
        <f>รายงานการใช้จ่าย!D32</f>
        <v>86000</v>
      </c>
      <c r="F73" s="39"/>
      <c r="G73" s="38">
        <f>รายงานการใช้จ่าย!M32</f>
        <v>0</v>
      </c>
      <c r="H73" s="39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40" t="s">
        <v>37</v>
      </c>
      <c r="D74" s="39"/>
      <c r="E74" s="38">
        <f>รายงานการใช้จ่าย!D33</f>
        <v>36000</v>
      </c>
      <c r="F74" s="39"/>
      <c r="G74" s="38">
        <f>รายงานการใช้จ่าย!M33</f>
        <v>12000</v>
      </c>
      <c r="H74" s="39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40" t="s">
        <v>37</v>
      </c>
      <c r="D75" s="39"/>
      <c r="E75" s="38">
        <f>รายงานการใช้จ่าย!D34</f>
        <v>10000</v>
      </c>
      <c r="F75" s="39"/>
      <c r="G75" s="38">
        <f>รายงานการใช้จ่าย!M34</f>
        <v>6000</v>
      </c>
      <c r="H75" s="39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40" t="s">
        <v>37</v>
      </c>
      <c r="D76" s="39"/>
      <c r="E76" s="38">
        <f>รายงานการใช้จ่าย!D35</f>
        <v>2140</v>
      </c>
      <c r="F76" s="39"/>
      <c r="G76" s="38">
        <f>รายงานการใช้จ่าย!M35</f>
        <v>2140</v>
      </c>
      <c r="H76" s="39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40" t="s">
        <v>37</v>
      </c>
      <c r="D77" s="39"/>
      <c r="E77" s="38">
        <f>รายงานการใช้จ่าย!D36</f>
        <v>15000</v>
      </c>
      <c r="F77" s="39"/>
      <c r="G77" s="38">
        <f>รายงานการใช้จ่าย!M36</f>
        <v>15000</v>
      </c>
      <c r="H77" s="39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40" t="str">
        <f>รายงานการใช้จ่าย!C29</f>
        <v>ให้เจ้าหน้าที่การเงินทำการเบิก</v>
      </c>
      <c r="D78" s="39"/>
      <c r="E78" s="60"/>
      <c r="F78" s="39"/>
      <c r="G78" s="60"/>
      <c r="H78" s="39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40"/>
      <c r="D79" s="39"/>
      <c r="E79" s="38">
        <f>รายงานการใช้จ่าย!D37</f>
        <v>5839345</v>
      </c>
      <c r="F79" s="39"/>
      <c r="G79" s="38">
        <f>SUM(G47:H78)</f>
        <v>1571318.3900000001</v>
      </c>
      <c r="H79" s="39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47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6" ht="22.5" customHeight="1" x14ac:dyDescent="0.55000000000000004">
      <c r="A2" s="47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22.5" customHeight="1" x14ac:dyDescent="0.55000000000000004">
      <c r="A3" s="49" t="s">
        <v>83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ht="22.5" customHeight="1" x14ac:dyDescent="0.55000000000000004">
      <c r="A4" s="45" t="s">
        <v>3</v>
      </c>
      <c r="B4" s="45" t="s">
        <v>4</v>
      </c>
      <c r="C4" s="45" t="s">
        <v>30</v>
      </c>
      <c r="D4" s="62" t="s">
        <v>31</v>
      </c>
      <c r="E4" s="2"/>
      <c r="F4" s="41" t="s">
        <v>32</v>
      </c>
      <c r="G4" s="61"/>
      <c r="H4" s="61"/>
      <c r="I4" s="61"/>
      <c r="J4" s="61"/>
      <c r="K4" s="61"/>
      <c r="L4" s="61"/>
      <c r="M4" s="42"/>
      <c r="N4" s="45" t="s">
        <v>33</v>
      </c>
      <c r="O4" s="63" t="s">
        <v>34</v>
      </c>
    </row>
    <row r="5" spans="1:16" ht="22.5" customHeight="1" x14ac:dyDescent="0.55000000000000004">
      <c r="A5" s="46"/>
      <c r="B5" s="46"/>
      <c r="C5" s="46"/>
      <c r="D5" s="46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46"/>
      <c r="O5" s="44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สรุปผลการใช้จ่าย ไตรมาส1-2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Com12</cp:lastModifiedBy>
  <cp:lastPrinted>2026-06-11T06:30:16Z</cp:lastPrinted>
  <dcterms:created xsi:type="dcterms:W3CDTF">2024-01-10T07:59:11Z</dcterms:created>
  <dcterms:modified xsi:type="dcterms:W3CDTF">2026-06-11T06:39:13Z</dcterms:modified>
</cp:coreProperties>
</file>